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Таня Р\Проект решения о бюджете на 2025 год и на план период 2026 и 2027 г\ПРОЕКТ РЕШЕНИЕ О БЮДЖЕТЕ район на 2025-2027 гг к отправке\Таблицы к проекту бюджета 2025-2027\"/>
    </mc:Choice>
  </mc:AlternateContent>
  <bookViews>
    <workbookView xWindow="0" yWindow="0" windowWidth="18795" windowHeight="10080"/>
  </bookViews>
  <sheets>
    <sheet name="Форма № 3 ИФДБ" sheetId="3" r:id="rId1"/>
  </sheets>
  <definedNames>
    <definedName name="_xlnm.Print_Area" localSheetId="0">'Форма № 3 ИФДБ'!$A$1:$R$19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J14" i="3"/>
  <c r="Q11" i="3" l="1"/>
  <c r="Q13" i="3"/>
  <c r="Q14" i="3"/>
  <c r="Q17" i="3"/>
  <c r="K4" i="3"/>
  <c r="N4" i="3" s="1"/>
  <c r="Q4" i="3"/>
  <c r="J11" i="3"/>
  <c r="K11" i="3" s="1"/>
  <c r="N11" i="3" s="1"/>
  <c r="J13" i="3"/>
  <c r="K13" i="3" s="1"/>
  <c r="N13" i="3" s="1"/>
  <c r="K14" i="3"/>
  <c r="N14" i="3" s="1"/>
  <c r="J17" i="3"/>
  <c r="K17" i="3" s="1"/>
  <c r="N17" i="3" s="1"/>
  <c r="J4" i="3"/>
  <c r="G11" i="3"/>
  <c r="G13" i="3"/>
  <c r="G14" i="3"/>
  <c r="G17" i="3"/>
  <c r="G4" i="3"/>
  <c r="E11" i="3"/>
  <c r="E13" i="3"/>
  <c r="E14" i="3"/>
  <c r="E17" i="3"/>
  <c r="E4" i="3"/>
</calcChain>
</file>

<file path=xl/sharedStrings.xml><?xml version="1.0" encoding="utf-8"?>
<sst xmlns="http://schemas.openxmlformats.org/spreadsheetml/2006/main" count="48" uniqueCount="38">
  <si>
    <t>Темп уточненного плана к прошлому году, %</t>
  </si>
  <si>
    <t>Исполнение (год) к прошлому году, %</t>
  </si>
  <si>
    <t xml:space="preserve">Код </t>
  </si>
  <si>
    <t>тыс. рублей</t>
  </si>
  <si>
    <t>Исполнение государственных и муниципальных гарантий</t>
  </si>
  <si>
    <t>0106</t>
  </si>
  <si>
    <t>Акции и иные формы участия в капитале, находящиеся в государственной и муниципальной собственности</t>
  </si>
  <si>
    <t>Изменение остатков средств на счетах по учету средств бюджетов</t>
  </si>
  <si>
    <t>0105</t>
  </si>
  <si>
    <t>0103</t>
  </si>
  <si>
    <t>Бюджетные кредиты от других бюджетов бюджетной системы Российской Федерации</t>
  </si>
  <si>
    <t>0102</t>
  </si>
  <si>
    <t>0101</t>
  </si>
  <si>
    <t>Форма № 3</t>
  </si>
  <si>
    <t>Наименование источников финансирования дефицита бюджета</t>
  </si>
  <si>
    <t>ИСТОЧНИКИ ФИНАНСИРОВАНИЯ ДЕФИЦИТОВ БЮДЖЕТОВ</t>
  </si>
  <si>
    <t xml:space="preserve">Кредиты кредитных организаций </t>
  </si>
  <si>
    <t>Государственные ценные бумаги</t>
  </si>
  <si>
    <t>Размещение государственныхценных бумаг</t>
  </si>
  <si>
    <t>Погашение государственных ценных бумаг</t>
  </si>
  <si>
    <t xml:space="preserve">Получение кредитов от кредитных организаций </t>
  </si>
  <si>
    <t xml:space="preserve">Погашение кредитов, предоставленных кредитными организациями </t>
  </si>
  <si>
    <t xml:space="preserve">Получение бюджетных кредитов </t>
  </si>
  <si>
    <t>Погашение бюджетных кредитов</t>
  </si>
  <si>
    <t>Иные источники  финансирования дефицитов бюджетов</t>
  </si>
  <si>
    <t>Примечания*</t>
  </si>
  <si>
    <t>Параметры бюджета 
на 2025 год</t>
  </si>
  <si>
    <t>Параметры бюджета Торбеевского муниципального района Республики Мордовия по видам источников финансирования дефицита бюджета</t>
  </si>
  <si>
    <t>Параметры бюджета 
на 2026 год</t>
  </si>
  <si>
    <t>Темп роста показателей на 2026 год к уровню 2025 года, %</t>
  </si>
  <si>
    <t>Исполнение бюджета  за 2023 год</t>
  </si>
  <si>
    <t>Уточненный бюджет  на 2024 год по состоянию на 1 октября 2024 года</t>
  </si>
  <si>
    <t>Оценка исполнения бюджета  в 2024 году</t>
  </si>
  <si>
    <t>Темп роста показателей на 2025 год к уточненному бюджету 2024 года, %</t>
  </si>
  <si>
    <t>Темп роста показателей на 2025 год к оценке 2024 года, %</t>
  </si>
  <si>
    <t>Параметры бюджета 
на 2027 год</t>
  </si>
  <si>
    <t>Темп роста показателей на 2027 год к уровню 2026 года, %</t>
  </si>
  <si>
    <t>* Примечания указываются в случае наличия отклонения ожидаемой оценки от уточненного плана на 2024 год, при значительных отклонениях соответствующего года от предыдущего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</si>
</sst>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sz val="11"/>
      <color rgb="FFFF0000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3"/>
    <xf numFmtId="0" fontId="5" fillId="0" borderId="4">
      <alignment horizontal="center" vertical="center" wrapText="1"/>
    </xf>
    <xf numFmtId="0" fontId="5" fillId="0" borderId="5"/>
    <xf numFmtId="0" fontId="5" fillId="0" borderId="4">
      <alignment horizontal="center" vertical="center" shrinkToFit="1"/>
    </xf>
    <xf numFmtId="0" fontId="5" fillId="2" borderId="6"/>
    <xf numFmtId="0" fontId="7" fillId="0" borderId="4">
      <alignment horizontal="left"/>
    </xf>
    <xf numFmtId="4" fontId="7" fillId="3" borderId="4">
      <alignment horizontal="right" vertical="top" shrinkToFit="1"/>
    </xf>
    <xf numFmtId="0" fontId="5" fillId="2" borderId="7"/>
    <xf numFmtId="0" fontId="5" fillId="0" borderId="6"/>
    <xf numFmtId="0" fontId="5" fillId="0" borderId="0">
      <alignment horizontal="left" wrapText="1"/>
    </xf>
    <xf numFmtId="49" fontId="5" fillId="0" borderId="4">
      <alignment horizontal="left" vertical="top" wrapText="1"/>
    </xf>
    <xf numFmtId="4" fontId="5" fillId="4" borderId="4">
      <alignment horizontal="right" vertical="top" shrinkToFit="1"/>
    </xf>
    <xf numFmtId="0" fontId="5" fillId="2" borderId="7">
      <alignment horizontal="center"/>
    </xf>
    <xf numFmtId="0" fontId="5" fillId="2" borderId="0">
      <alignment horizontal="center"/>
    </xf>
    <xf numFmtId="4" fontId="5" fillId="0" borderId="4">
      <alignment horizontal="right" vertical="top" shrinkToFit="1"/>
    </xf>
    <xf numFmtId="49" fontId="7" fillId="0" borderId="4">
      <alignment horizontal="left" vertical="top" wrapText="1"/>
    </xf>
    <xf numFmtId="0" fontId="5" fillId="2" borderId="0">
      <alignment horizontal="left"/>
    </xf>
    <xf numFmtId="4" fontId="5" fillId="0" borderId="5">
      <alignment horizontal="right" shrinkToFit="1"/>
    </xf>
    <xf numFmtId="4" fontId="5" fillId="0" borderId="0">
      <alignment horizontal="right" shrinkToFit="1"/>
    </xf>
    <xf numFmtId="0" fontId="5" fillId="2" borderId="6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5" fillId="0" borderId="0"/>
    <xf numFmtId="0" fontId="2" fillId="0" borderId="0"/>
    <xf numFmtId="0" fontId="8" fillId="0" borderId="0">
      <alignment vertical="top" wrapText="1"/>
    </xf>
    <xf numFmtId="0" fontId="17" fillId="0" borderId="0"/>
    <xf numFmtId="0" fontId="15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10" fillId="0" borderId="2" xfId="0" applyFont="1" applyBorder="1" applyAlignment="1">
      <alignment horizontal="justify" vertical="center"/>
    </xf>
    <xf numFmtId="49" fontId="0" fillId="0" borderId="0" xfId="0" applyNumberFormat="1"/>
    <xf numFmtId="49" fontId="13" fillId="0" borderId="1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3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wrapText="1"/>
    </xf>
    <xf numFmtId="0" fontId="0" fillId="5" borderId="0" xfId="0" applyFill="1"/>
    <xf numFmtId="3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51" applyNumberFormat="1" applyFont="1" applyBorder="1" applyAlignment="1">
      <alignment wrapText="1"/>
    </xf>
    <xf numFmtId="0" fontId="19" fillId="0" borderId="1" xfId="0" applyFont="1" applyBorder="1"/>
    <xf numFmtId="166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6" fontId="19" fillId="0" borderId="1" xfId="52" applyNumberFormat="1" applyFont="1" applyBorder="1" applyAlignment="1">
      <alignment wrapText="1"/>
    </xf>
    <xf numFmtId="0" fontId="10" fillId="5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20" fillId="0" borderId="1" xfId="0" applyNumberFormat="1" applyFont="1" applyBorder="1" applyAlignment="1">
      <alignment horizontal="left" wrapText="1"/>
    </xf>
    <xf numFmtId="0" fontId="19" fillId="0" borderId="1" xfId="0" applyNumberFormat="1" applyFont="1" applyBorder="1" applyAlignment="1">
      <alignment horizontal="left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49" fontId="13" fillId="0" borderId="0" xfId="0" applyNumberFormat="1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3" fillId="5" borderId="0" xfId="0" applyFont="1" applyFill="1" applyBorder="1"/>
    <xf numFmtId="0" fontId="13" fillId="0" borderId="0" xfId="0" applyFont="1" applyBorder="1" applyAlignment="1">
      <alignment horizontal="left"/>
    </xf>
    <xf numFmtId="0" fontId="0" fillId="0" borderId="0" xfId="0" applyBorder="1"/>
    <xf numFmtId="0" fontId="19" fillId="0" borderId="8" xfId="0" applyFont="1" applyBorder="1"/>
    <xf numFmtId="0" fontId="19" fillId="0" borderId="8" xfId="0" applyFont="1" applyBorder="1" applyAlignment="1">
      <alignment horizontal="left" wrapText="1"/>
    </xf>
    <xf numFmtId="0" fontId="19" fillId="0" borderId="0" xfId="0" applyFont="1" applyBorder="1"/>
    <xf numFmtId="167" fontId="19" fillId="0" borderId="1" xfId="5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</cellXfs>
  <cellStyles count="53">
    <cellStyle name="br" xfId="2"/>
    <cellStyle name="col" xfId="3"/>
    <cellStyle name="Normal" xfId="4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Процентный" xfId="52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" xfId="51" builtinId="3"/>
    <cellStyle name="Финансовый 2" xfId="5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BreakPreview" zoomScaleSheetLayoutView="100" workbookViewId="0">
      <pane xSplit="2" ySplit="3" topLeftCell="D4" activePane="bottomRight" state="frozen"/>
      <selection pane="topRight" activeCell="C1" sqref="C1"/>
      <selection pane="bottomLeft" activeCell="A6" sqref="A6"/>
      <selection pane="bottomRight" activeCell="G7" sqref="G7"/>
    </sheetView>
  </sheetViews>
  <sheetFormatPr defaultRowHeight="15" x14ac:dyDescent="0.25"/>
  <cols>
    <col min="1" max="1" width="7" style="6" customWidth="1"/>
    <col min="2" max="2" width="44.42578125" style="3" customWidth="1"/>
    <col min="3" max="3" width="16" style="3" customWidth="1"/>
    <col min="4" max="4" width="16.7109375" style="3" customWidth="1"/>
    <col min="5" max="5" width="15.28515625" customWidth="1"/>
    <col min="6" max="6" width="15.42578125" style="12" customWidth="1"/>
    <col min="7" max="7" width="15.7109375" customWidth="1"/>
    <col min="8" max="8" width="20.42578125" customWidth="1"/>
    <col min="9" max="9" width="15.140625" customWidth="1"/>
    <col min="10" max="10" width="14.85546875" customWidth="1"/>
    <col min="11" max="11" width="13.85546875" customWidth="1"/>
    <col min="12" max="12" width="14" customWidth="1"/>
    <col min="13" max="13" width="15.42578125" customWidth="1"/>
    <col min="14" max="14" width="14.28515625" customWidth="1"/>
    <col min="15" max="15" width="15.140625" customWidth="1"/>
    <col min="16" max="16" width="14.5703125" customWidth="1"/>
    <col min="17" max="17" width="13" customWidth="1"/>
    <col min="18" max="18" width="14.7109375" customWidth="1"/>
  </cols>
  <sheetData>
    <row r="1" spans="1:20" ht="73.5" customHeight="1" x14ac:dyDescent="0.3">
      <c r="A1" s="8"/>
      <c r="B1" s="39" t="s">
        <v>27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" t="s">
        <v>13</v>
      </c>
    </row>
    <row r="2" spans="1:20" ht="17.25" customHeight="1" x14ac:dyDescent="0.25">
      <c r="A2" s="8"/>
      <c r="B2" s="5"/>
      <c r="C2" s="5"/>
      <c r="D2" s="5"/>
      <c r="E2" s="2"/>
      <c r="F2" s="20"/>
      <c r="G2" s="2"/>
      <c r="H2" s="2"/>
      <c r="I2" s="38"/>
      <c r="J2" s="38"/>
      <c r="K2" s="38"/>
      <c r="L2" s="2"/>
      <c r="M2" s="2"/>
      <c r="N2" s="2"/>
      <c r="O2" s="2"/>
      <c r="P2" s="2"/>
      <c r="Q2" s="2"/>
      <c r="R2" s="1" t="s">
        <v>3</v>
      </c>
    </row>
    <row r="3" spans="1:20" ht="94.5" x14ac:dyDescent="0.25">
      <c r="A3" s="26" t="s">
        <v>2</v>
      </c>
      <c r="B3" s="27" t="s">
        <v>14</v>
      </c>
      <c r="C3" s="9" t="s">
        <v>30</v>
      </c>
      <c r="D3" s="10" t="s">
        <v>31</v>
      </c>
      <c r="E3" s="10" t="s">
        <v>0</v>
      </c>
      <c r="F3" s="13" t="s">
        <v>32</v>
      </c>
      <c r="G3" s="10" t="s">
        <v>1</v>
      </c>
      <c r="H3" s="10" t="s">
        <v>25</v>
      </c>
      <c r="I3" s="10" t="s">
        <v>26</v>
      </c>
      <c r="J3" s="10" t="s">
        <v>33</v>
      </c>
      <c r="K3" s="10" t="s">
        <v>34</v>
      </c>
      <c r="L3" s="10" t="s">
        <v>25</v>
      </c>
      <c r="M3" s="10" t="s">
        <v>28</v>
      </c>
      <c r="N3" s="10" t="s">
        <v>29</v>
      </c>
      <c r="O3" s="10" t="s">
        <v>25</v>
      </c>
      <c r="P3" s="10" t="s">
        <v>35</v>
      </c>
      <c r="Q3" s="10" t="s">
        <v>36</v>
      </c>
      <c r="R3" s="10" t="s">
        <v>25</v>
      </c>
    </row>
    <row r="4" spans="1:20" ht="30" x14ac:dyDescent="0.25">
      <c r="A4" s="7"/>
      <c r="B4" s="4" t="s">
        <v>15</v>
      </c>
      <c r="C4" s="37">
        <v>-1633.8955699999999</v>
      </c>
      <c r="D4" s="37">
        <v>1360.76324</v>
      </c>
      <c r="E4" s="18">
        <f>SUM(D4/C4)*100</f>
        <v>-83.283366757644131</v>
      </c>
      <c r="F4" s="37">
        <v>41653.699999999997</v>
      </c>
      <c r="G4" s="19">
        <f>SUM(F4/C4)*100</f>
        <v>-2549.3489770585525</v>
      </c>
      <c r="H4" s="17"/>
      <c r="I4" s="14">
        <v>-2613.1999999999998</v>
      </c>
      <c r="J4" s="16">
        <f>SUM(I4/D4)*100</f>
        <v>-192.03928524700592</v>
      </c>
      <c r="K4" s="17">
        <f>SUM(I4/F4)*100</f>
        <v>-6.2736323543886865</v>
      </c>
      <c r="L4" s="15"/>
      <c r="M4" s="14">
        <v>-3484.3</v>
      </c>
      <c r="N4" s="17">
        <f>SUM(M4/K4)*100</f>
        <v>55538.797990968917</v>
      </c>
      <c r="O4" s="15"/>
      <c r="P4" s="14">
        <v>-4355.3</v>
      </c>
      <c r="Q4" s="17">
        <f>SUM(P4/M4)*100</f>
        <v>124.99784748730019</v>
      </c>
      <c r="R4" s="34"/>
      <c r="S4" s="36"/>
      <c r="T4" s="33"/>
    </row>
    <row r="5" spans="1:20" x14ac:dyDescent="0.25">
      <c r="A5" s="7" t="s">
        <v>12</v>
      </c>
      <c r="B5" s="4" t="s">
        <v>17</v>
      </c>
      <c r="C5" s="37"/>
      <c r="D5" s="37"/>
      <c r="E5" s="18"/>
      <c r="F5" s="14"/>
      <c r="G5" s="19"/>
      <c r="H5" s="24"/>
      <c r="I5" s="14"/>
      <c r="J5" s="16"/>
      <c r="K5" s="16"/>
      <c r="L5" s="23"/>
      <c r="M5" s="14"/>
      <c r="N5" s="17"/>
      <c r="O5" s="23"/>
      <c r="P5" s="14"/>
      <c r="Q5" s="17"/>
      <c r="R5" s="34"/>
      <c r="S5" s="36"/>
      <c r="T5" s="33"/>
    </row>
    <row r="6" spans="1:20" x14ac:dyDescent="0.25">
      <c r="A6" s="7" t="s">
        <v>12</v>
      </c>
      <c r="B6" s="4" t="s">
        <v>18</v>
      </c>
      <c r="C6" s="37"/>
      <c r="D6" s="37"/>
      <c r="E6" s="18"/>
      <c r="F6" s="14"/>
      <c r="G6" s="19"/>
      <c r="H6" s="25"/>
      <c r="I6" s="14"/>
      <c r="J6" s="16"/>
      <c r="K6" s="16"/>
      <c r="L6" s="22"/>
      <c r="M6" s="14"/>
      <c r="N6" s="17"/>
      <c r="O6" s="22"/>
      <c r="P6" s="14"/>
      <c r="Q6" s="17"/>
      <c r="R6" s="34"/>
      <c r="S6" s="36"/>
      <c r="T6" s="33"/>
    </row>
    <row r="7" spans="1:20" x14ac:dyDescent="0.25">
      <c r="A7" s="7" t="s">
        <v>12</v>
      </c>
      <c r="B7" s="4" t="s">
        <v>19</v>
      </c>
      <c r="C7" s="37"/>
      <c r="D7" s="37"/>
      <c r="E7" s="18"/>
      <c r="F7" s="14"/>
      <c r="G7" s="19"/>
      <c r="H7" s="25"/>
      <c r="I7" s="14"/>
      <c r="J7" s="16"/>
      <c r="K7" s="16"/>
      <c r="L7" s="22"/>
      <c r="M7" s="14"/>
      <c r="N7" s="17"/>
      <c r="O7" s="22"/>
      <c r="P7" s="14"/>
      <c r="Q7" s="17"/>
      <c r="R7" s="34"/>
      <c r="S7" s="36"/>
      <c r="T7" s="33"/>
    </row>
    <row r="8" spans="1:20" x14ac:dyDescent="0.25">
      <c r="A8" s="7" t="s">
        <v>11</v>
      </c>
      <c r="B8" s="4" t="s">
        <v>16</v>
      </c>
      <c r="C8" s="37"/>
      <c r="D8" s="37"/>
      <c r="E8" s="18"/>
      <c r="F8" s="14"/>
      <c r="G8" s="19"/>
      <c r="H8" s="25"/>
      <c r="I8" s="14"/>
      <c r="J8" s="16"/>
      <c r="K8" s="16"/>
      <c r="L8" s="22"/>
      <c r="M8" s="14"/>
      <c r="N8" s="17"/>
      <c r="O8" s="22"/>
      <c r="P8" s="14"/>
      <c r="Q8" s="17"/>
      <c r="R8" s="34"/>
      <c r="S8" s="36"/>
      <c r="T8" s="33"/>
    </row>
    <row r="9" spans="1:20" ht="30" x14ac:dyDescent="0.25">
      <c r="A9" s="7" t="s">
        <v>11</v>
      </c>
      <c r="B9" s="4" t="s">
        <v>20</v>
      </c>
      <c r="C9" s="37"/>
      <c r="D9" s="37"/>
      <c r="E9" s="18"/>
      <c r="F9" s="14"/>
      <c r="G9" s="19"/>
      <c r="H9" s="25"/>
      <c r="I9" s="14"/>
      <c r="J9" s="16"/>
      <c r="K9" s="16"/>
      <c r="L9" s="22"/>
      <c r="M9" s="14"/>
      <c r="N9" s="17"/>
      <c r="O9" s="22"/>
      <c r="P9" s="14"/>
      <c r="Q9" s="17"/>
      <c r="R9" s="34"/>
      <c r="S9" s="36"/>
      <c r="T9" s="33"/>
    </row>
    <row r="10" spans="1:20" ht="30" x14ac:dyDescent="0.25">
      <c r="A10" s="7" t="s">
        <v>11</v>
      </c>
      <c r="B10" s="4" t="s">
        <v>21</v>
      </c>
      <c r="C10" s="37"/>
      <c r="D10" s="37"/>
      <c r="E10" s="18"/>
      <c r="F10" s="14"/>
      <c r="G10" s="19"/>
      <c r="H10" s="25"/>
      <c r="I10" s="14"/>
      <c r="J10" s="16"/>
      <c r="K10" s="16"/>
      <c r="L10" s="22"/>
      <c r="M10" s="14"/>
      <c r="N10" s="17"/>
      <c r="O10" s="22"/>
      <c r="P10" s="14"/>
      <c r="Q10" s="17"/>
      <c r="R10" s="35"/>
      <c r="S10" s="36"/>
      <c r="T10" s="33"/>
    </row>
    <row r="11" spans="1:20" ht="30" x14ac:dyDescent="0.25">
      <c r="A11" s="7" t="s">
        <v>9</v>
      </c>
      <c r="B11" s="4" t="s">
        <v>10</v>
      </c>
      <c r="C11" s="37">
        <v>-1865.1789200000001</v>
      </c>
      <c r="D11" s="37">
        <v>-2797.76838</v>
      </c>
      <c r="E11" s="18">
        <f t="shared" ref="E11:E17" si="0">SUM(D11/C11)*100</f>
        <v>150</v>
      </c>
      <c r="F11" s="37">
        <v>-2797.76838</v>
      </c>
      <c r="G11" s="19">
        <f t="shared" ref="G11:G17" si="1">SUM(F11/C11)*100</f>
        <v>150</v>
      </c>
      <c r="H11" s="25"/>
      <c r="I11" s="14">
        <v>-2797.8</v>
      </c>
      <c r="J11" s="16">
        <f t="shared" ref="J11:J17" si="2">SUM(I11/D11)*100</f>
        <v>100.00113018648101</v>
      </c>
      <c r="K11" s="16">
        <f t="shared" ref="K11:K17" si="3">SUM(J11/F11)*100</f>
        <v>-3.5743176919627992</v>
      </c>
      <c r="L11" s="22"/>
      <c r="M11" s="14">
        <v>-3730.4</v>
      </c>
      <c r="N11" s="17">
        <f t="shared" ref="N11:N17" si="4">SUM(M11/K11)*100</f>
        <v>104366.77210837096</v>
      </c>
      <c r="O11" s="23"/>
      <c r="P11" s="14">
        <v>-4662.8999999999996</v>
      </c>
      <c r="Q11" s="17">
        <f t="shared" ref="Q11:Q17" si="5">SUM(P11/M11)*100</f>
        <v>124.99731932232467</v>
      </c>
      <c r="R11" s="34"/>
      <c r="S11" s="36"/>
      <c r="T11" s="33"/>
    </row>
    <row r="12" spans="1:20" x14ac:dyDescent="0.25">
      <c r="A12" s="7" t="s">
        <v>9</v>
      </c>
      <c r="B12" s="4" t="s">
        <v>22</v>
      </c>
      <c r="C12" s="37"/>
      <c r="D12" s="37"/>
      <c r="E12" s="18"/>
      <c r="F12" s="37"/>
      <c r="G12" s="19"/>
      <c r="H12" s="25"/>
      <c r="I12" s="14"/>
      <c r="J12" s="16"/>
      <c r="K12" s="16"/>
      <c r="L12" s="22"/>
      <c r="M12" s="14"/>
      <c r="N12" s="17"/>
      <c r="O12" s="23"/>
      <c r="P12" s="14"/>
      <c r="Q12" s="17"/>
      <c r="R12" s="34"/>
      <c r="S12" s="36"/>
      <c r="T12" s="33"/>
    </row>
    <row r="13" spans="1:20" x14ac:dyDescent="0.25">
      <c r="A13" s="7" t="s">
        <v>9</v>
      </c>
      <c r="B13" s="4" t="s">
        <v>23</v>
      </c>
      <c r="C13" s="37">
        <v>-1865.1789200000001</v>
      </c>
      <c r="D13" s="37">
        <v>-2797.76838</v>
      </c>
      <c r="E13" s="18">
        <f t="shared" si="0"/>
        <v>150</v>
      </c>
      <c r="F13" s="37">
        <v>-2797.76838</v>
      </c>
      <c r="G13" s="19">
        <f t="shared" si="1"/>
        <v>150</v>
      </c>
      <c r="H13" s="25"/>
      <c r="I13" s="14">
        <v>-2797.8</v>
      </c>
      <c r="J13" s="16">
        <f t="shared" si="2"/>
        <v>100.00113018648101</v>
      </c>
      <c r="K13" s="16">
        <f t="shared" si="3"/>
        <v>-3.5743176919627992</v>
      </c>
      <c r="L13" s="22"/>
      <c r="M13" s="14">
        <v>-3730.4</v>
      </c>
      <c r="N13" s="17">
        <f t="shared" si="4"/>
        <v>104366.77210837096</v>
      </c>
      <c r="O13" s="23"/>
      <c r="P13" s="14">
        <v>-4662.8999999999996</v>
      </c>
      <c r="Q13" s="17">
        <f t="shared" si="5"/>
        <v>124.99731932232467</v>
      </c>
      <c r="R13" s="34"/>
      <c r="S13" s="36"/>
      <c r="T13" s="33"/>
    </row>
    <row r="14" spans="1:20" ht="30" x14ac:dyDescent="0.25">
      <c r="A14" s="7" t="s">
        <v>8</v>
      </c>
      <c r="B14" s="4" t="s">
        <v>7</v>
      </c>
      <c r="C14" s="37">
        <v>-267.85264999999998</v>
      </c>
      <c r="D14" s="37">
        <v>2985.02916</v>
      </c>
      <c r="E14" s="18">
        <f t="shared" si="0"/>
        <v>-1114.4295790988067</v>
      </c>
      <c r="F14" s="37">
        <v>3978.4019199999998</v>
      </c>
      <c r="G14" s="19">
        <f t="shared" si="1"/>
        <v>-1485.294963480854</v>
      </c>
      <c r="H14" s="25"/>
      <c r="I14" s="14">
        <v>0</v>
      </c>
      <c r="J14" s="16">
        <f t="shared" si="2"/>
        <v>0</v>
      </c>
      <c r="K14" s="16">
        <f t="shared" si="3"/>
        <v>0</v>
      </c>
      <c r="L14" s="21"/>
      <c r="M14" s="14"/>
      <c r="N14" s="17" t="e">
        <f t="shared" si="4"/>
        <v>#DIV/0!</v>
      </c>
      <c r="O14" s="23"/>
      <c r="P14" s="14"/>
      <c r="Q14" s="17" t="e">
        <f t="shared" si="5"/>
        <v>#DIV/0!</v>
      </c>
      <c r="R14" s="34"/>
      <c r="S14" s="36"/>
      <c r="T14" s="33"/>
    </row>
    <row r="15" spans="1:20" ht="45" x14ac:dyDescent="0.25">
      <c r="A15" s="7" t="s">
        <v>5</v>
      </c>
      <c r="B15" s="4" t="s">
        <v>6</v>
      </c>
      <c r="C15" s="37"/>
      <c r="D15" s="37"/>
      <c r="E15" s="18"/>
      <c r="F15" s="14"/>
      <c r="G15" s="19"/>
      <c r="H15" s="25"/>
      <c r="I15" s="14"/>
      <c r="J15" s="16"/>
      <c r="K15" s="16"/>
      <c r="L15" s="21"/>
      <c r="M15" s="14"/>
      <c r="N15" s="17"/>
      <c r="O15" s="23"/>
      <c r="P15" s="14"/>
      <c r="Q15" s="17"/>
      <c r="R15" s="34"/>
      <c r="S15" s="36"/>
      <c r="T15" s="33"/>
    </row>
    <row r="16" spans="1:20" ht="30" x14ac:dyDescent="0.25">
      <c r="A16" s="7" t="s">
        <v>5</v>
      </c>
      <c r="B16" s="4" t="s">
        <v>4</v>
      </c>
      <c r="C16" s="37"/>
      <c r="D16" s="37"/>
      <c r="E16" s="18"/>
      <c r="F16" s="14"/>
      <c r="G16" s="19"/>
      <c r="H16" s="25"/>
      <c r="I16" s="14"/>
      <c r="J16" s="16"/>
      <c r="K16" s="16"/>
      <c r="L16" s="21"/>
      <c r="M16" s="14"/>
      <c r="N16" s="17"/>
      <c r="O16" s="23"/>
      <c r="P16" s="14"/>
      <c r="Q16" s="17"/>
      <c r="R16" s="34"/>
      <c r="S16" s="36"/>
      <c r="T16" s="33"/>
    </row>
    <row r="17" spans="1:20" ht="30" x14ac:dyDescent="0.25">
      <c r="A17" s="7"/>
      <c r="B17" s="4" t="s">
        <v>24</v>
      </c>
      <c r="C17" s="37">
        <v>499.13600000000002</v>
      </c>
      <c r="D17" s="37">
        <v>1173.5024599999999</v>
      </c>
      <c r="E17" s="18">
        <f t="shared" si="0"/>
        <v>235.10675647518912</v>
      </c>
      <c r="F17" s="37">
        <f>321.79079+40151.2</f>
        <v>40472.990789999996</v>
      </c>
      <c r="G17" s="19">
        <f t="shared" si="1"/>
        <v>8108.6098357962537</v>
      </c>
      <c r="H17" s="25"/>
      <c r="I17" s="14">
        <v>184.6</v>
      </c>
      <c r="J17" s="16">
        <f t="shared" si="2"/>
        <v>15.730687092040693</v>
      </c>
      <c r="K17" s="16">
        <f t="shared" si="3"/>
        <v>3.886712295036869E-2</v>
      </c>
      <c r="L17" s="21"/>
      <c r="M17" s="14">
        <v>246.1</v>
      </c>
      <c r="N17" s="17">
        <f t="shared" si="4"/>
        <v>633182.96112181235</v>
      </c>
      <c r="O17" s="23"/>
      <c r="P17" s="14">
        <v>307.60000000000002</v>
      </c>
      <c r="Q17" s="17">
        <f t="shared" si="5"/>
        <v>124.98984152783423</v>
      </c>
      <c r="R17" s="34"/>
      <c r="S17" s="36"/>
      <c r="T17" s="33"/>
    </row>
    <row r="18" spans="1:20" s="33" customFormat="1" x14ac:dyDescent="0.25">
      <c r="A18" s="28"/>
      <c r="B18" s="29"/>
      <c r="C18" s="29"/>
      <c r="D18" s="29"/>
      <c r="E18" s="30"/>
      <c r="F18" s="31"/>
      <c r="G18" s="30"/>
      <c r="H18" s="32"/>
      <c r="I18" s="30"/>
      <c r="J18" s="30"/>
      <c r="K18" s="30"/>
      <c r="L18" s="30"/>
      <c r="M18" s="30"/>
      <c r="N18" s="30"/>
      <c r="O18" s="32"/>
      <c r="P18" s="30"/>
      <c r="Q18" s="30"/>
      <c r="R18" s="30"/>
    </row>
    <row r="19" spans="1:20" s="33" customFormat="1" ht="75" x14ac:dyDescent="0.25">
      <c r="A19" s="28"/>
      <c r="B19" s="11" t="s">
        <v>37</v>
      </c>
      <c r="C19" s="29"/>
      <c r="D19" s="29"/>
      <c r="E19" s="30"/>
      <c r="F19" s="31"/>
      <c r="G19" s="30"/>
      <c r="H19" s="32"/>
      <c r="I19" s="30"/>
      <c r="J19" s="30"/>
      <c r="K19" s="30"/>
      <c r="L19" s="30"/>
      <c r="M19" s="30"/>
      <c r="N19" s="30"/>
      <c r="O19" s="32"/>
      <c r="P19" s="30"/>
      <c r="Q19" s="30"/>
      <c r="R19" s="30"/>
    </row>
  </sheetData>
  <mergeCells count="2">
    <mergeCell ref="I2:K2"/>
    <mergeCell ref="B1:Q1"/>
  </mergeCells>
  <pageMargins left="0.23622047244094491" right="0.23622047244094491" top="0.15748031496062992" bottom="0.15748031496062992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3 ИФДБ</vt:lpstr>
      <vt:lpstr>'Форма № 3 ИФДБ'!Область_печати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Рузаева</cp:lastModifiedBy>
  <cp:lastPrinted>2024-11-12T07:50:15Z</cp:lastPrinted>
  <dcterms:created xsi:type="dcterms:W3CDTF">2017-08-31T14:26:51Z</dcterms:created>
  <dcterms:modified xsi:type="dcterms:W3CDTF">2024-11-12T07:50:35Z</dcterms:modified>
</cp:coreProperties>
</file>